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.breden\Desktop\Radwegeplanung\"/>
    </mc:Choice>
  </mc:AlternateContent>
  <xr:revisionPtr revIDLastSave="0" documentId="13_ncr:1_{F86C5090-7B0C-4BE9-87BF-00D05DE669E7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9" i="1" s="1"/>
  <c r="E14" i="1"/>
  <c r="E38" i="1"/>
  <c r="E31" i="1" s="1"/>
  <c r="E30" i="1"/>
  <c r="E23" i="1" s="1"/>
  <c r="E13" i="1"/>
  <c r="E10" i="1" s="1"/>
  <c r="E9" i="1"/>
  <c r="E6" i="1" s="1"/>
  <c r="E42" i="1" l="1"/>
  <c r="E43" i="1" s="1"/>
  <c r="E44" i="1" s="1"/>
  <c r="E16" i="1"/>
  <c r="E45" i="1" l="1"/>
  <c r="E46" i="1" s="1"/>
  <c r="E17" i="1"/>
  <c r="E18" i="1" s="1"/>
  <c r="E19" i="1" s="1"/>
  <c r="E20" i="1" s="1"/>
  <c r="E48" i="1"/>
  <c r="E49" i="1" l="1"/>
  <c r="E50" i="1" s="1"/>
  <c r="E51" i="1" s="1"/>
  <c r="E52" i="1" s="1"/>
</calcChain>
</file>

<file path=xl/sharedStrings.xml><?xml version="1.0" encoding="utf-8"?>
<sst xmlns="http://schemas.openxmlformats.org/spreadsheetml/2006/main" count="130" uniqueCount="68">
  <si>
    <r>
      <rPr>
        <b/>
        <sz val="8.5"/>
        <rFont val="Arial"/>
        <family val="2"/>
      </rPr>
      <t>Nr.</t>
    </r>
  </si>
  <si>
    <r>
      <rPr>
        <b/>
        <sz val="8.5"/>
        <rFont val="Arial"/>
        <family val="2"/>
      </rPr>
      <t>Bezeichnung</t>
    </r>
  </si>
  <si>
    <r>
      <rPr>
        <b/>
        <sz val="8.5"/>
        <rFont val="Arial"/>
        <family val="2"/>
      </rPr>
      <t>EP bzw. Prozent</t>
    </r>
  </si>
  <si>
    <r>
      <rPr>
        <b/>
        <sz val="8.5"/>
        <rFont val="Arial"/>
        <family val="2"/>
      </rPr>
      <t>Honorar</t>
    </r>
  </si>
  <si>
    <r>
      <rPr>
        <b/>
        <sz val="8.5"/>
        <rFont val="Arial"/>
        <family val="2"/>
      </rPr>
      <t xml:space="preserve">Objektplanung Verkehrsanlagen
</t>
    </r>
    <r>
      <rPr>
        <sz val="8.5"/>
        <rFont val="Arial"/>
        <family val="2"/>
      </rPr>
      <t>als Berechnungshonorar mit einem vorläufigen Betrag (Summe 1.1 bis 1.3)</t>
    </r>
  </si>
  <si>
    <r>
      <rPr>
        <b/>
        <sz val="8.5"/>
        <rFont val="Arial"/>
        <family val="2"/>
      </rPr>
      <t>EUR</t>
    </r>
  </si>
  <si>
    <r>
      <rPr>
        <sz val="8.5"/>
        <rFont val="Arial"/>
        <family val="2"/>
      </rPr>
      <t>1.1</t>
    </r>
  </si>
  <si>
    <r>
      <rPr>
        <sz val="8.5"/>
        <rFont val="Arial"/>
        <family val="2"/>
      </rPr>
      <t>Lph 2</t>
    </r>
  </si>
  <si>
    <r>
      <rPr>
        <sz val="8.5"/>
        <rFont val="Arial"/>
        <family val="2"/>
      </rPr>
      <t>EUR</t>
    </r>
  </si>
  <si>
    <r>
      <rPr>
        <sz val="8.5"/>
        <rFont val="Arial"/>
        <family val="2"/>
      </rPr>
      <t>1.2</t>
    </r>
  </si>
  <si>
    <r>
      <rPr>
        <sz val="8.5"/>
        <rFont val="Arial"/>
        <family val="2"/>
      </rPr>
      <t>Lph 3</t>
    </r>
  </si>
  <si>
    <r>
      <rPr>
        <sz val="8.5"/>
        <rFont val="Arial"/>
        <family val="2"/>
      </rPr>
      <t>1.3</t>
    </r>
  </si>
  <si>
    <r>
      <rPr>
        <sz val="8.5"/>
        <rFont val="Arial"/>
        <family val="2"/>
      </rPr>
      <t xml:space="preserve">Ab- oder Zuschlag auf den Basishonorarsatz gemäß HOAI (Angabe in Prozent)
</t>
    </r>
    <r>
      <rPr>
        <b/>
        <sz val="8.5"/>
        <color rgb="FFFF0000"/>
        <rFont val="Arial"/>
        <family val="2"/>
      </rPr>
      <t>(für Abschläge: Minuszeichen (-) vor die Zahl setzen)</t>
    </r>
  </si>
  <si>
    <r>
      <rPr>
        <b/>
        <sz val="8.5"/>
        <rFont val="Arial"/>
        <family val="2"/>
      </rPr>
      <t xml:space="preserve">Objektplanung Ingenieurbauwerke
</t>
    </r>
    <r>
      <rPr>
        <sz val="8.5"/>
        <rFont val="Arial"/>
        <family val="2"/>
      </rPr>
      <t>als Berechnungshonorar mit einem vorläufigen Betrag (Summe 2.1 bis 2.3)</t>
    </r>
  </si>
  <si>
    <r>
      <rPr>
        <sz val="8.5"/>
        <rFont val="Arial"/>
        <family val="2"/>
      </rPr>
      <t>2.1</t>
    </r>
  </si>
  <si>
    <r>
      <rPr>
        <sz val="8.5"/>
        <rFont val="Arial"/>
        <family val="2"/>
      </rPr>
      <t>2.2</t>
    </r>
  </si>
  <si>
    <r>
      <rPr>
        <sz val="8.5"/>
        <rFont val="Arial"/>
        <family val="2"/>
      </rPr>
      <t>2.3</t>
    </r>
  </si>
  <si>
    <r>
      <rPr>
        <sz val="8.5"/>
        <rFont val="Arial"/>
        <family val="2"/>
      </rPr>
      <t>3.1</t>
    </r>
  </si>
  <si>
    <r>
      <rPr>
        <sz val="8.5"/>
        <rFont val="Arial"/>
        <family val="2"/>
      </rPr>
      <t>Erstellung der EW-Bau gem. RL-Bau Bremen 2018</t>
    </r>
  </si>
  <si>
    <r>
      <rPr>
        <b/>
        <sz val="8.5"/>
        <rFont val="Arial"/>
        <family val="2"/>
      </rPr>
      <t>Summe 1 bis 3  -netto-</t>
    </r>
  </si>
  <si>
    <r>
      <rPr>
        <sz val="8.5"/>
        <rFont val="Arial"/>
        <family val="2"/>
      </rPr>
      <t>Zzgl. Nebenkosten (Angabe in %):</t>
    </r>
  </si>
  <si>
    <r>
      <rPr>
        <b/>
        <sz val="8.5"/>
        <rFont val="Arial"/>
        <family val="2"/>
      </rPr>
      <t>Summe 1 bis 3 inkl. NK -netto-</t>
    </r>
  </si>
  <si>
    <r>
      <rPr>
        <sz val="8.5"/>
        <rFont val="Arial"/>
        <family val="2"/>
      </rPr>
      <t>Zzgl. Umsatzsteuer:</t>
    </r>
  </si>
  <si>
    <r>
      <rPr>
        <b/>
        <sz val="8.5"/>
        <rFont val="Arial"/>
        <family val="2"/>
      </rPr>
      <t>Summe 1 bis 3 inkl. NK -brutto-</t>
    </r>
  </si>
  <si>
    <r>
      <rPr>
        <b/>
        <sz val="13"/>
        <rFont val="Arial"/>
        <family val="2"/>
      </rPr>
      <t>Optionale Leistungen</t>
    </r>
  </si>
  <si>
    <r>
      <rPr>
        <sz val="8.5"/>
        <rFont val="Arial"/>
        <family val="2"/>
      </rPr>
      <t>4.1</t>
    </r>
  </si>
  <si>
    <r>
      <rPr>
        <sz val="8.5"/>
        <rFont val="Arial"/>
        <family val="2"/>
      </rPr>
      <t>Lph 4</t>
    </r>
  </si>
  <si>
    <r>
      <rPr>
        <sz val="8.5"/>
        <rFont val="Arial"/>
        <family val="2"/>
      </rPr>
      <t>4.2</t>
    </r>
  </si>
  <si>
    <r>
      <rPr>
        <sz val="8.5"/>
        <rFont val="Arial"/>
        <family val="2"/>
      </rPr>
      <t>Lph 5</t>
    </r>
  </si>
  <si>
    <r>
      <rPr>
        <sz val="8.5"/>
        <rFont val="Arial"/>
        <family val="2"/>
      </rPr>
      <t>4.3</t>
    </r>
  </si>
  <si>
    <r>
      <rPr>
        <sz val="8.5"/>
        <rFont val="Arial"/>
        <family val="2"/>
      </rPr>
      <t>Lph 6</t>
    </r>
  </si>
  <si>
    <r>
      <rPr>
        <sz val="8.5"/>
        <rFont val="Arial"/>
        <family val="2"/>
      </rPr>
      <t>4.4</t>
    </r>
  </si>
  <si>
    <r>
      <rPr>
        <sz val="8.5"/>
        <rFont val="Arial"/>
        <family val="2"/>
      </rPr>
      <t>Lph 7</t>
    </r>
  </si>
  <si>
    <r>
      <rPr>
        <sz val="8.5"/>
        <rFont val="Arial"/>
        <family val="2"/>
      </rPr>
      <t>4.5</t>
    </r>
  </si>
  <si>
    <r>
      <rPr>
        <sz val="8.5"/>
        <rFont val="Arial"/>
        <family val="2"/>
      </rPr>
      <t>Lph 8</t>
    </r>
  </si>
  <si>
    <r>
      <rPr>
        <sz val="8.5"/>
        <rFont val="Arial"/>
        <family val="2"/>
      </rPr>
      <t>5.1</t>
    </r>
  </si>
  <si>
    <r>
      <rPr>
        <sz val="8.5"/>
        <rFont val="Arial"/>
        <family val="2"/>
      </rPr>
      <t>5.2</t>
    </r>
  </si>
  <si>
    <r>
      <rPr>
        <sz val="8.5"/>
        <rFont val="Arial"/>
        <family val="2"/>
      </rPr>
      <t>5.3</t>
    </r>
  </si>
  <si>
    <r>
      <rPr>
        <sz val="8.5"/>
        <rFont val="Arial"/>
        <family val="2"/>
      </rPr>
      <t>5.4</t>
    </r>
  </si>
  <si>
    <r>
      <rPr>
        <sz val="8.5"/>
        <rFont val="Arial"/>
        <family val="2"/>
      </rPr>
      <t>5.5</t>
    </r>
  </si>
  <si>
    <r>
      <rPr>
        <sz val="8.5"/>
        <rFont val="Arial"/>
        <family val="2"/>
      </rPr>
      <t>6.1</t>
    </r>
  </si>
  <si>
    <r>
      <rPr>
        <b/>
        <sz val="8.5"/>
        <rFont val="Arial"/>
        <family val="2"/>
      </rPr>
      <t>Summe Optionale Leistungen 4 bis 5  -netto-</t>
    </r>
  </si>
  <si>
    <r>
      <rPr>
        <b/>
        <sz val="8.5"/>
        <rFont val="Arial"/>
        <family val="2"/>
      </rPr>
      <t>Summe Optionale Leistungen 4 bis 5 inkl. NK -netto-</t>
    </r>
  </si>
  <si>
    <r>
      <rPr>
        <b/>
        <sz val="8.5"/>
        <rFont val="Arial"/>
        <family val="2"/>
      </rPr>
      <t>Summe Optionale Leistungen 4 bis 5 inkl. NK -brutto-</t>
    </r>
  </si>
  <si>
    <r>
      <rPr>
        <b/>
        <sz val="11.5"/>
        <rFont val="Arial"/>
        <family val="2"/>
      </rPr>
      <t>Zusammenfassung</t>
    </r>
  </si>
  <si>
    <r>
      <rPr>
        <b/>
        <sz val="8.5"/>
        <rFont val="Arial"/>
        <family val="2"/>
      </rPr>
      <t>Gesamtsumme 1 bis 6  -netto-</t>
    </r>
  </si>
  <si>
    <r>
      <rPr>
        <b/>
        <sz val="8.5"/>
        <rFont val="Arial"/>
        <family val="2"/>
      </rPr>
      <t>Gesamtsumme 1 bis 6 inkl. NK -netto-</t>
    </r>
  </si>
  <si>
    <r>
      <rPr>
        <b/>
        <sz val="8.5"/>
        <rFont val="Arial"/>
        <family val="2"/>
      </rPr>
      <t>Gesamtsumme 1 bis 6 inkl. NK -brutto-</t>
    </r>
  </si>
  <si>
    <r>
      <rPr>
        <sz val="9.5"/>
        <rFont val="Arial"/>
        <family val="2"/>
      </rPr>
      <t>Ort, Datum</t>
    </r>
  </si>
  <si>
    <r>
      <rPr>
        <b/>
        <sz val="9.5"/>
        <color rgb="FFFF0000"/>
        <rFont val="Arial"/>
        <family val="2"/>
      </rPr>
      <t>Name, Vorname der bevollmächtigten Vertretung in Druckbuchstaben</t>
    </r>
  </si>
  <si>
    <r>
      <rPr>
        <b/>
        <sz val="8.5"/>
        <rFont val="Arial"/>
        <family val="2"/>
      </rPr>
      <t xml:space="preserve">Objektplanung Verkehrsanlagen
</t>
    </r>
    <r>
      <rPr>
        <sz val="8.5"/>
        <rFont val="Arial"/>
        <family val="2"/>
      </rPr>
      <t>als Berechnungshonorar mit einem vorläufigen Betrag (Summe 4.1 bis 4.7)</t>
    </r>
  </si>
  <si>
    <r>
      <rPr>
        <b/>
        <sz val="8.5"/>
        <rFont val="Arial"/>
        <family val="2"/>
      </rPr>
      <t xml:space="preserve">Objektplanung Ingenieurbauwerke
</t>
    </r>
    <r>
      <rPr>
        <sz val="8.5"/>
        <rFont val="Arial"/>
        <family val="2"/>
      </rPr>
      <t>als Berechnungshonorar mit einem vorläufigen Betrag (Summe 5.1 bis 5.7)</t>
    </r>
  </si>
  <si>
    <r>
      <rPr>
        <sz val="8.5"/>
        <rFont val="Arial"/>
        <family val="2"/>
      </rPr>
      <t>5.6</t>
    </r>
    <r>
      <rPr>
        <sz val="11"/>
        <color theme="1"/>
        <rFont val="Calibri"/>
        <family val="2"/>
        <scheme val="minor"/>
      </rPr>
      <t/>
    </r>
  </si>
  <si>
    <r>
      <rPr>
        <sz val="8.5"/>
        <rFont val="Arial"/>
        <family val="2"/>
      </rPr>
      <t>5.7</t>
    </r>
    <r>
      <rPr>
        <sz val="11"/>
        <color theme="1"/>
        <rFont val="Calibri"/>
        <family val="2"/>
        <scheme val="minor"/>
      </rPr>
      <t/>
    </r>
  </si>
  <si>
    <r>
      <rPr>
        <sz val="8.5"/>
        <rFont val="Arial"/>
        <family val="2"/>
      </rPr>
      <t>4.6</t>
    </r>
    <r>
      <rPr>
        <sz val="11"/>
        <color theme="1"/>
        <rFont val="Calibri"/>
        <family val="2"/>
        <scheme val="minor"/>
      </rPr>
      <t/>
    </r>
  </si>
  <si>
    <r>
      <rPr>
        <sz val="8.5"/>
        <rFont val="Arial"/>
        <family val="2"/>
      </rPr>
      <t>4.7</t>
    </r>
    <r>
      <rPr>
        <sz val="11"/>
        <color theme="1"/>
        <rFont val="Calibri"/>
        <family val="2"/>
        <scheme val="minor"/>
      </rPr>
      <t/>
    </r>
  </si>
  <si>
    <r>
      <rPr>
        <sz val="8.5"/>
        <rFont val="Arial"/>
        <family val="2"/>
      </rPr>
      <t>Lph 9</t>
    </r>
    <r>
      <rPr>
        <sz val="11"/>
        <color theme="1"/>
        <rFont val="Calibri"/>
        <family val="2"/>
        <scheme val="minor"/>
      </rPr>
      <t/>
    </r>
  </si>
  <si>
    <t xml:space="preserve">Zusammenstellung des Angebotspreises </t>
  </si>
  <si>
    <t>Objektplanung Verkehrsanlagen und Objektplanung Ingenieurbauwerke</t>
  </si>
  <si>
    <t>Ausbau- und Neubauplanung von Radwegeinfrastruktur im westlichen Bereich des Gewerbegebiets Fischereihafen Bremerhaven</t>
  </si>
  <si>
    <t>zzgl. Nebenkosten (Angabe in %):</t>
  </si>
  <si>
    <t>zzgl. Umsatzsteuer:</t>
  </si>
  <si>
    <r>
      <rPr>
        <b/>
        <sz val="8.5"/>
        <rFont val="Arial"/>
        <family val="2"/>
      </rPr>
      <t xml:space="preserve">Besondere / Zusätzliche Leistungen
</t>
    </r>
    <r>
      <rPr>
        <sz val="8.5"/>
        <rFont val="Arial"/>
        <family val="2"/>
      </rPr>
      <t xml:space="preserve">als </t>
    </r>
    <r>
      <rPr>
        <u/>
        <sz val="8.5"/>
        <rFont val="Arial"/>
        <family val="2"/>
      </rPr>
      <t>Pauschalhonorar</t>
    </r>
    <r>
      <rPr>
        <sz val="8.5"/>
        <rFont val="Arial"/>
        <family val="2"/>
      </rPr>
      <t xml:space="preserve"> (Summe 3.1)</t>
    </r>
  </si>
  <si>
    <t>1x pauschal</t>
  </si>
  <si>
    <t>Tagessatz</t>
  </si>
  <si>
    <t>Örtliche Bauüberwachung für Verkehrsanlagen und Ingenieurbauwerke 
(Anrechenbaren Kosten 3,900 Mio. € - Ansatz 10 Tagessätze)</t>
  </si>
  <si>
    <t>Folgende Honorare für die einzelnen Teilleistungen wurden ermittelt (es sind die gelb markierten Felder auszufüllen):</t>
  </si>
  <si>
    <r>
      <rPr>
        <b/>
        <sz val="8.5"/>
        <rFont val="Arial"/>
        <family val="2"/>
      </rPr>
      <t xml:space="preserve">Besondere / Zusätzliche Leistungen
</t>
    </r>
    <r>
      <rPr>
        <sz val="8.5"/>
        <rFont val="Arial"/>
        <family val="2"/>
      </rPr>
      <t>als Honorar auf Nachweis (Summe 6.1)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</si>
</sst>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9.5"/>
      <name val="Arial"/>
      <family val="2"/>
    </font>
    <font>
      <sz val="9.5"/>
      <name val="Arial"/>
      <family val="2"/>
    </font>
    <font>
      <b/>
      <sz val="11.5"/>
      <name val="Arial"/>
      <family val="2"/>
    </font>
    <font>
      <b/>
      <sz val="8.5"/>
      <name val="Arial"/>
      <family val="2"/>
    </font>
    <font>
      <b/>
      <sz val="8.5"/>
      <color rgb="FF000000"/>
      <name val="Arial"/>
      <family val="2"/>
    </font>
    <font>
      <sz val="8.5"/>
      <name val="Arial"/>
      <family val="2"/>
    </font>
    <font>
      <sz val="8.5"/>
      <color rgb="FF000000"/>
      <name val="Arial"/>
      <family val="2"/>
    </font>
    <font>
      <b/>
      <sz val="13"/>
      <name val="Arial"/>
      <family val="2"/>
    </font>
    <font>
      <sz val="9.5"/>
      <name val="Arial"/>
      <family val="2"/>
    </font>
    <font>
      <b/>
      <sz val="11.5"/>
      <name val="Arial"/>
      <family val="2"/>
    </font>
    <font>
      <sz val="8.5"/>
      <name val="Arial"/>
      <family val="2"/>
    </font>
    <font>
      <b/>
      <sz val="8.5"/>
      <color rgb="FFFF0000"/>
      <name val="Arial"/>
      <family val="2"/>
    </font>
    <font>
      <b/>
      <sz val="9.5"/>
      <color rgb="FFFF0000"/>
      <name val="Arial"/>
      <family val="2"/>
    </font>
    <font>
      <sz val="10"/>
      <color rgb="FF000000"/>
      <name val="Times New Roman"/>
      <family val="1"/>
    </font>
    <font>
      <sz val="8"/>
      <name val="Times New Roman"/>
      <family val="1"/>
    </font>
    <font>
      <u/>
      <sz val="8.5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99"/>
      </patternFill>
    </fill>
    <fill>
      <patternFill patternType="solid">
        <fgColor rgb="FFCCFFCC"/>
      </patternFill>
    </fill>
    <fill>
      <patternFill patternType="solid">
        <fgColor rgb="FFB8CCE3"/>
      </patternFill>
    </fill>
    <fill>
      <patternFill patternType="solid">
        <fgColor rgb="FF92CDDC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2" borderId="2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Border="1" applyAlignment="1">
      <alignment horizontal="right" vertical="center" shrinkToFit="1"/>
    </xf>
    <xf numFmtId="2" fontId="8" fillId="0" borderId="2" xfId="0" applyNumberFormat="1" applyFont="1" applyBorder="1" applyAlignment="1">
      <alignment horizontal="right" vertical="center" shrinkToFit="1"/>
    </xf>
    <xf numFmtId="2" fontId="6" fillId="2" borderId="2" xfId="0" applyNumberFormat="1" applyFont="1" applyFill="1" applyBorder="1" applyAlignment="1">
      <alignment horizontal="right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right" vertical="center" shrinkToFit="1"/>
    </xf>
    <xf numFmtId="0" fontId="5" fillId="2" borderId="2" xfId="0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left" vertical="center" wrapText="1"/>
    </xf>
    <xf numFmtId="10" fontId="8" fillId="0" borderId="2" xfId="0" applyNumberFormat="1" applyFont="1" applyBorder="1" applyAlignment="1">
      <alignment horizontal="right" vertical="center" shrinkToFit="1"/>
    </xf>
    <xf numFmtId="4" fontId="6" fillId="6" borderId="2" xfId="0" applyNumberFormat="1" applyFont="1" applyFill="1" applyBorder="1" applyAlignment="1">
      <alignment horizontal="right" vertical="center" shrinkToFit="1"/>
    </xf>
    <xf numFmtId="0" fontId="5" fillId="6" borderId="2" xfId="0" applyFont="1" applyFill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left" vertical="center" shrinkToFit="1"/>
    </xf>
    <xf numFmtId="4" fontId="8" fillId="7" borderId="2" xfId="0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right" vertical="center" shrinkToFit="1"/>
    </xf>
    <xf numFmtId="0" fontId="5" fillId="2" borderId="12" xfId="0" applyFont="1" applyFill="1" applyBorder="1" applyAlignment="1">
      <alignment horizontal="left" vertical="center" wrapText="1"/>
    </xf>
    <xf numFmtId="2" fontId="12" fillId="7" borderId="6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 indent="4"/>
    </xf>
    <xf numFmtId="0" fontId="0" fillId="3" borderId="1" xfId="0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 indent="4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2" borderId="8" xfId="0" applyFill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0" fontId="8" fillId="3" borderId="2" xfId="0" applyNumberFormat="1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topLeftCell="A14" zoomScale="110" zoomScaleNormal="110" workbookViewId="0">
      <selection activeCell="A50" sqref="A50:D50"/>
    </sheetView>
  </sheetViews>
  <sheetFormatPr baseColWidth="10" defaultColWidth="9.33203125" defaultRowHeight="12.75" x14ac:dyDescent="0.2"/>
  <cols>
    <col min="1" max="1" width="6.83203125" customWidth="1"/>
    <col min="2" max="2" width="57.1640625" customWidth="1"/>
    <col min="3" max="3" width="8" customWidth="1"/>
    <col min="4" max="4" width="12.6640625" customWidth="1"/>
    <col min="5" max="5" width="18.6640625" customWidth="1"/>
    <col min="6" max="6" width="6.83203125" customWidth="1"/>
    <col min="7" max="7" width="14" customWidth="1"/>
  </cols>
  <sheetData>
    <row r="1" spans="1:7" ht="33" customHeight="1" x14ac:dyDescent="0.2">
      <c r="A1" s="57" t="s">
        <v>59</v>
      </c>
      <c r="B1" s="57"/>
      <c r="C1" s="57"/>
      <c r="D1" s="57"/>
      <c r="E1" s="57"/>
      <c r="F1" s="57"/>
      <c r="G1" s="1"/>
    </row>
    <row r="2" spans="1:7" ht="17.25" customHeight="1" x14ac:dyDescent="0.2">
      <c r="A2" s="58" t="s">
        <v>58</v>
      </c>
      <c r="B2" s="59"/>
      <c r="C2" s="59"/>
      <c r="D2" s="59"/>
      <c r="E2" s="59"/>
      <c r="F2" s="59"/>
      <c r="G2" s="2"/>
    </row>
    <row r="3" spans="1:7" ht="25.7" customHeight="1" x14ac:dyDescent="0.2">
      <c r="A3" s="64" t="s">
        <v>57</v>
      </c>
      <c r="B3" s="65"/>
      <c r="C3" s="65"/>
      <c r="D3" s="65"/>
      <c r="E3" s="65"/>
      <c r="F3" s="65"/>
      <c r="G3" s="65"/>
    </row>
    <row r="4" spans="1:7" ht="58.5" customHeight="1" x14ac:dyDescent="0.2">
      <c r="A4" s="67" t="s">
        <v>66</v>
      </c>
      <c r="B4" s="67"/>
      <c r="C4" s="67"/>
      <c r="D4" s="67"/>
      <c r="E4" s="67"/>
      <c r="F4" s="67"/>
      <c r="G4" s="67"/>
    </row>
    <row r="5" spans="1:7" ht="39.950000000000003" customHeight="1" x14ac:dyDescent="0.2">
      <c r="A5" s="11" t="s">
        <v>0</v>
      </c>
      <c r="B5" s="51" t="s">
        <v>1</v>
      </c>
      <c r="C5" s="52"/>
      <c r="D5" s="14" t="s">
        <v>2</v>
      </c>
      <c r="E5" s="11" t="s">
        <v>3</v>
      </c>
      <c r="F5" s="16"/>
      <c r="G5" s="4"/>
    </row>
    <row r="6" spans="1:7" ht="41.1" customHeight="1" x14ac:dyDescent="0.2">
      <c r="A6" s="15">
        <v>1</v>
      </c>
      <c r="B6" s="56" t="s">
        <v>4</v>
      </c>
      <c r="C6" s="49"/>
      <c r="D6" s="50"/>
      <c r="E6" s="7">
        <f>SUM(E7:E9)</f>
        <v>0</v>
      </c>
      <c r="F6" s="11" t="s">
        <v>5</v>
      </c>
      <c r="G6" s="4"/>
    </row>
    <row r="7" spans="1:7" ht="26.1" customHeight="1" x14ac:dyDescent="0.2">
      <c r="A7" s="5" t="s">
        <v>6</v>
      </c>
      <c r="B7" s="31" t="s">
        <v>7</v>
      </c>
      <c r="C7" s="32"/>
      <c r="D7" s="33"/>
      <c r="E7" s="21">
        <v>0</v>
      </c>
      <c r="F7" s="5" t="s">
        <v>8</v>
      </c>
      <c r="G7" s="2"/>
    </row>
    <row r="8" spans="1:7" ht="27" customHeight="1" x14ac:dyDescent="0.2">
      <c r="A8" s="5" t="s">
        <v>9</v>
      </c>
      <c r="B8" s="31" t="s">
        <v>10</v>
      </c>
      <c r="C8" s="32"/>
      <c r="D8" s="33"/>
      <c r="E8" s="21">
        <v>0</v>
      </c>
      <c r="F8" s="5" t="s">
        <v>8</v>
      </c>
      <c r="G8" s="2"/>
    </row>
    <row r="9" spans="1:7" ht="39.950000000000003" customHeight="1" x14ac:dyDescent="0.2">
      <c r="A9" s="5" t="s">
        <v>11</v>
      </c>
      <c r="B9" s="44" t="s">
        <v>12</v>
      </c>
      <c r="C9" s="45"/>
      <c r="D9" s="68">
        <v>0</v>
      </c>
      <c r="E9" s="9">
        <f>(E7+E8)*D9</f>
        <v>0</v>
      </c>
      <c r="F9" s="5" t="s">
        <v>8</v>
      </c>
      <c r="G9" s="4"/>
    </row>
    <row r="10" spans="1:7" ht="41.1" customHeight="1" x14ac:dyDescent="0.2">
      <c r="A10" s="15">
        <v>2</v>
      </c>
      <c r="B10" s="56" t="s">
        <v>13</v>
      </c>
      <c r="C10" s="49"/>
      <c r="D10" s="50"/>
      <c r="E10" s="7">
        <f>SUM(E11:E13)</f>
        <v>0</v>
      </c>
      <c r="F10" s="11" t="s">
        <v>5</v>
      </c>
      <c r="G10" s="4"/>
    </row>
    <row r="11" spans="1:7" ht="26.1" customHeight="1" x14ac:dyDescent="0.2">
      <c r="A11" s="5" t="s">
        <v>14</v>
      </c>
      <c r="B11" s="31" t="s">
        <v>7</v>
      </c>
      <c r="C11" s="32"/>
      <c r="D11" s="33"/>
      <c r="E11" s="21">
        <v>0</v>
      </c>
      <c r="F11" s="5" t="s">
        <v>8</v>
      </c>
      <c r="G11" s="2"/>
    </row>
    <row r="12" spans="1:7" ht="27" customHeight="1" x14ac:dyDescent="0.2">
      <c r="A12" s="5" t="s">
        <v>15</v>
      </c>
      <c r="B12" s="31" t="s">
        <v>10</v>
      </c>
      <c r="C12" s="32"/>
      <c r="D12" s="33"/>
      <c r="E12" s="21">
        <v>0</v>
      </c>
      <c r="F12" s="5" t="s">
        <v>8</v>
      </c>
      <c r="G12" s="2"/>
    </row>
    <row r="13" spans="1:7" ht="39.950000000000003" customHeight="1" x14ac:dyDescent="0.2">
      <c r="A13" s="5" t="s">
        <v>16</v>
      </c>
      <c r="B13" s="44" t="s">
        <v>12</v>
      </c>
      <c r="C13" s="45"/>
      <c r="D13" s="68">
        <v>0</v>
      </c>
      <c r="E13" s="9">
        <f>(E11+E12)*D13</f>
        <v>0</v>
      </c>
      <c r="F13" s="5" t="s">
        <v>8</v>
      </c>
      <c r="G13" s="4"/>
    </row>
    <row r="14" spans="1:7" ht="38.1" customHeight="1" x14ac:dyDescent="0.2">
      <c r="A14" s="15">
        <v>3</v>
      </c>
      <c r="B14" s="48" t="s">
        <v>62</v>
      </c>
      <c r="C14" s="49"/>
      <c r="D14" s="50"/>
      <c r="E14" s="10">
        <f>E15</f>
        <v>0</v>
      </c>
      <c r="F14" s="11" t="s">
        <v>5</v>
      </c>
      <c r="G14" s="4"/>
    </row>
    <row r="15" spans="1:7" ht="30.95" customHeight="1" x14ac:dyDescent="0.2">
      <c r="A15" s="5" t="s">
        <v>17</v>
      </c>
      <c r="B15" s="31" t="s">
        <v>18</v>
      </c>
      <c r="C15" s="32"/>
      <c r="D15" s="23" t="s">
        <v>63</v>
      </c>
      <c r="E15" s="21">
        <v>0</v>
      </c>
      <c r="F15" s="5" t="s">
        <v>8</v>
      </c>
      <c r="G15" s="22"/>
    </row>
    <row r="16" spans="1:7" ht="27" customHeight="1" x14ac:dyDescent="0.2">
      <c r="A16" s="40" t="s">
        <v>19</v>
      </c>
      <c r="B16" s="41"/>
      <c r="C16" s="41"/>
      <c r="D16" s="42"/>
      <c r="E16" s="13">
        <f>E14+E10+E6</f>
        <v>0</v>
      </c>
      <c r="F16" s="12" t="s">
        <v>5</v>
      </c>
      <c r="G16" s="2"/>
    </row>
    <row r="17" spans="1:7" ht="27.95" customHeight="1" x14ac:dyDescent="0.2">
      <c r="A17" s="31" t="s">
        <v>20</v>
      </c>
      <c r="B17" s="32"/>
      <c r="C17" s="33"/>
      <c r="D17" s="68">
        <v>0</v>
      </c>
      <c r="E17" s="9">
        <f>E16*D17</f>
        <v>0</v>
      </c>
      <c r="F17" s="5" t="s">
        <v>8</v>
      </c>
      <c r="G17" s="2"/>
    </row>
    <row r="18" spans="1:7" ht="27.95" customHeight="1" x14ac:dyDescent="0.2">
      <c r="A18" s="40" t="s">
        <v>21</v>
      </c>
      <c r="B18" s="41"/>
      <c r="C18" s="41"/>
      <c r="D18" s="42"/>
      <c r="E18" s="13">
        <f>E16+E17</f>
        <v>0</v>
      </c>
      <c r="F18" s="12" t="s">
        <v>5</v>
      </c>
      <c r="G18" s="2"/>
    </row>
    <row r="19" spans="1:7" ht="27" customHeight="1" x14ac:dyDescent="0.2">
      <c r="A19" s="31" t="s">
        <v>22</v>
      </c>
      <c r="B19" s="32"/>
      <c r="C19" s="33"/>
      <c r="D19" s="20">
        <v>0.19</v>
      </c>
      <c r="E19" s="8">
        <f>E18*D19</f>
        <v>0</v>
      </c>
      <c r="F19" s="5" t="s">
        <v>8</v>
      </c>
      <c r="G19" s="2"/>
    </row>
    <row r="20" spans="1:7" ht="28.5" customHeight="1" x14ac:dyDescent="0.2">
      <c r="A20" s="40" t="s">
        <v>23</v>
      </c>
      <c r="B20" s="41"/>
      <c r="C20" s="41"/>
      <c r="D20" s="42"/>
      <c r="E20" s="13">
        <f>E18+E19</f>
        <v>0</v>
      </c>
      <c r="F20" s="12" t="s">
        <v>5</v>
      </c>
      <c r="G20" s="2"/>
    </row>
    <row r="21" spans="1:7" ht="41.1" customHeight="1" x14ac:dyDescent="0.2">
      <c r="A21" s="11" t="s">
        <v>0</v>
      </c>
      <c r="B21" s="51" t="s">
        <v>1</v>
      </c>
      <c r="C21" s="52"/>
      <c r="D21" s="14" t="s">
        <v>2</v>
      </c>
      <c r="E21" s="11" t="s">
        <v>3</v>
      </c>
      <c r="F21" s="3"/>
    </row>
    <row r="22" spans="1:7" ht="41.1" customHeight="1" x14ac:dyDescent="0.2">
      <c r="A22" s="53" t="s">
        <v>24</v>
      </c>
      <c r="B22" s="54"/>
      <c r="C22" s="54"/>
      <c r="D22" s="54"/>
      <c r="E22" s="54"/>
      <c r="F22" s="55"/>
    </row>
    <row r="23" spans="1:7" ht="39.950000000000003" customHeight="1" x14ac:dyDescent="0.2">
      <c r="A23" s="15">
        <v>4</v>
      </c>
      <c r="B23" s="48" t="s">
        <v>50</v>
      </c>
      <c r="C23" s="49"/>
      <c r="D23" s="50"/>
      <c r="E23" s="7">
        <f>SUM(E24:E30)</f>
        <v>0</v>
      </c>
      <c r="F23" s="11" t="s">
        <v>5</v>
      </c>
    </row>
    <row r="24" spans="1:7" ht="27" customHeight="1" x14ac:dyDescent="0.2">
      <c r="A24" s="5" t="s">
        <v>25</v>
      </c>
      <c r="B24" s="31" t="s">
        <v>26</v>
      </c>
      <c r="C24" s="32"/>
      <c r="D24" s="33"/>
      <c r="E24" s="21">
        <v>0</v>
      </c>
      <c r="F24" s="5" t="s">
        <v>8</v>
      </c>
    </row>
    <row r="25" spans="1:7" ht="26.1" customHeight="1" x14ac:dyDescent="0.2">
      <c r="A25" s="5" t="s">
        <v>27</v>
      </c>
      <c r="B25" s="31" t="s">
        <v>28</v>
      </c>
      <c r="C25" s="32"/>
      <c r="D25" s="33"/>
      <c r="E25" s="21">
        <v>0</v>
      </c>
      <c r="F25" s="5" t="s">
        <v>8</v>
      </c>
    </row>
    <row r="26" spans="1:7" ht="26.1" customHeight="1" x14ac:dyDescent="0.2">
      <c r="A26" s="5" t="s">
        <v>29</v>
      </c>
      <c r="B26" s="31" t="s">
        <v>30</v>
      </c>
      <c r="C26" s="32"/>
      <c r="D26" s="33"/>
      <c r="E26" s="21">
        <v>0</v>
      </c>
      <c r="F26" s="5" t="s">
        <v>8</v>
      </c>
    </row>
    <row r="27" spans="1:7" ht="27" customHeight="1" x14ac:dyDescent="0.2">
      <c r="A27" s="5" t="s">
        <v>31</v>
      </c>
      <c r="B27" s="31" t="s">
        <v>32</v>
      </c>
      <c r="C27" s="32"/>
      <c r="D27" s="33"/>
      <c r="E27" s="21">
        <v>0</v>
      </c>
      <c r="F27" s="5" t="s">
        <v>8</v>
      </c>
    </row>
    <row r="28" spans="1:7" ht="26.1" customHeight="1" x14ac:dyDescent="0.2">
      <c r="A28" s="5" t="s">
        <v>33</v>
      </c>
      <c r="B28" s="31" t="s">
        <v>34</v>
      </c>
      <c r="C28" s="32"/>
      <c r="D28" s="33"/>
      <c r="E28" s="21">
        <v>0</v>
      </c>
      <c r="F28" s="5" t="s">
        <v>8</v>
      </c>
    </row>
    <row r="29" spans="1:7" ht="26.1" customHeight="1" x14ac:dyDescent="0.2">
      <c r="A29" s="5" t="s">
        <v>54</v>
      </c>
      <c r="B29" s="31" t="s">
        <v>56</v>
      </c>
      <c r="C29" s="32"/>
      <c r="D29" s="33"/>
      <c r="E29" s="21">
        <v>0</v>
      </c>
      <c r="F29" s="5" t="s">
        <v>8</v>
      </c>
    </row>
    <row r="30" spans="1:7" ht="41.1" customHeight="1" x14ac:dyDescent="0.2">
      <c r="A30" s="5" t="s">
        <v>55</v>
      </c>
      <c r="B30" s="44" t="s">
        <v>12</v>
      </c>
      <c r="C30" s="45"/>
      <c r="D30" s="68">
        <v>0</v>
      </c>
      <c r="E30" s="9">
        <f>(E24+E25+E26+E27+E28+E29)*D30</f>
        <v>0</v>
      </c>
      <c r="F30" s="5" t="s">
        <v>8</v>
      </c>
    </row>
    <row r="31" spans="1:7" ht="39.950000000000003" customHeight="1" x14ac:dyDescent="0.2">
      <c r="A31" s="15">
        <v>5</v>
      </c>
      <c r="B31" s="48" t="s">
        <v>51</v>
      </c>
      <c r="C31" s="49"/>
      <c r="D31" s="50"/>
      <c r="E31" s="7">
        <f>SUM(E32:E38)</f>
        <v>0</v>
      </c>
      <c r="F31" s="11" t="s">
        <v>5</v>
      </c>
    </row>
    <row r="32" spans="1:7" ht="27" customHeight="1" x14ac:dyDescent="0.2">
      <c r="A32" s="5" t="s">
        <v>35</v>
      </c>
      <c r="B32" s="31" t="s">
        <v>26</v>
      </c>
      <c r="C32" s="32"/>
      <c r="D32" s="33"/>
      <c r="E32" s="21">
        <v>0</v>
      </c>
      <c r="F32" s="5" t="s">
        <v>8</v>
      </c>
    </row>
    <row r="33" spans="1:7" ht="26.1" customHeight="1" x14ac:dyDescent="0.2">
      <c r="A33" s="5" t="s">
        <v>36</v>
      </c>
      <c r="B33" s="31" t="s">
        <v>28</v>
      </c>
      <c r="C33" s="32"/>
      <c r="D33" s="33"/>
      <c r="E33" s="21">
        <v>0</v>
      </c>
      <c r="F33" s="5" t="s">
        <v>8</v>
      </c>
    </row>
    <row r="34" spans="1:7" ht="26.1" customHeight="1" x14ac:dyDescent="0.2">
      <c r="A34" s="5" t="s">
        <v>37</v>
      </c>
      <c r="B34" s="31" t="s">
        <v>30</v>
      </c>
      <c r="C34" s="32"/>
      <c r="D34" s="33"/>
      <c r="E34" s="21">
        <v>0</v>
      </c>
      <c r="F34" s="5" t="s">
        <v>8</v>
      </c>
    </row>
    <row r="35" spans="1:7" ht="26.1" customHeight="1" x14ac:dyDescent="0.2">
      <c r="A35" s="5" t="s">
        <v>38</v>
      </c>
      <c r="B35" s="31" t="s">
        <v>32</v>
      </c>
      <c r="C35" s="32"/>
      <c r="D35" s="33"/>
      <c r="E35" s="21">
        <v>0</v>
      </c>
      <c r="F35" s="5" t="s">
        <v>8</v>
      </c>
    </row>
    <row r="36" spans="1:7" ht="27" customHeight="1" x14ac:dyDescent="0.2">
      <c r="A36" s="5" t="s">
        <v>39</v>
      </c>
      <c r="B36" s="31" t="s">
        <v>34</v>
      </c>
      <c r="C36" s="32"/>
      <c r="D36" s="33"/>
      <c r="E36" s="21">
        <v>0</v>
      </c>
      <c r="F36" s="5" t="s">
        <v>8</v>
      </c>
    </row>
    <row r="37" spans="1:7" ht="27" customHeight="1" x14ac:dyDescent="0.2">
      <c r="A37" s="5" t="s">
        <v>52</v>
      </c>
      <c r="B37" s="31" t="s">
        <v>56</v>
      </c>
      <c r="C37" s="32"/>
      <c r="D37" s="33"/>
      <c r="E37" s="21">
        <v>0</v>
      </c>
      <c r="F37" s="5" t="s">
        <v>8</v>
      </c>
    </row>
    <row r="38" spans="1:7" ht="39.950000000000003" customHeight="1" x14ac:dyDescent="0.2">
      <c r="A38" s="5" t="s">
        <v>53</v>
      </c>
      <c r="B38" s="44" t="s">
        <v>12</v>
      </c>
      <c r="C38" s="45"/>
      <c r="D38" s="68">
        <v>0</v>
      </c>
      <c r="E38" s="9">
        <f>(E32+E33+E34+E35+E36+E37)*D38</f>
        <v>0</v>
      </c>
      <c r="F38" s="5" t="s">
        <v>8</v>
      </c>
    </row>
    <row r="39" spans="1:7" ht="38.1" customHeight="1" x14ac:dyDescent="0.2">
      <c r="A39" s="15">
        <v>6</v>
      </c>
      <c r="B39" s="63" t="s">
        <v>67</v>
      </c>
      <c r="C39" s="60"/>
      <c r="D39" s="66" t="s">
        <v>64</v>
      </c>
      <c r="E39" s="10">
        <f>E40</f>
        <v>0</v>
      </c>
      <c r="F39" s="11" t="s">
        <v>5</v>
      </c>
    </row>
    <row r="40" spans="1:7" ht="42.95" customHeight="1" x14ac:dyDescent="0.2">
      <c r="A40" s="24" t="s">
        <v>40</v>
      </c>
      <c r="B40" s="61" t="s">
        <v>65</v>
      </c>
      <c r="C40" s="62"/>
      <c r="D40" s="27">
        <v>0</v>
      </c>
      <c r="E40" s="25">
        <f>D40*10</f>
        <v>0</v>
      </c>
      <c r="F40" s="5" t="s">
        <v>8</v>
      </c>
    </row>
    <row r="41" spans="1:7" ht="40.5" customHeight="1" x14ac:dyDescent="0.2">
      <c r="A41" s="14" t="s">
        <v>0</v>
      </c>
      <c r="B41" s="46" t="s">
        <v>1</v>
      </c>
      <c r="C41" s="47"/>
      <c r="D41" s="26" t="s">
        <v>2</v>
      </c>
      <c r="E41" s="11" t="s">
        <v>3</v>
      </c>
      <c r="F41" s="16"/>
      <c r="G41" s="4"/>
    </row>
    <row r="42" spans="1:7" ht="27.95" customHeight="1" x14ac:dyDescent="0.2">
      <c r="A42" s="40" t="s">
        <v>41</v>
      </c>
      <c r="B42" s="41"/>
      <c r="C42" s="41"/>
      <c r="D42" s="42"/>
      <c r="E42" s="13">
        <f>E39+E31+E23</f>
        <v>0</v>
      </c>
      <c r="F42" s="12" t="s">
        <v>5</v>
      </c>
      <c r="G42" s="2"/>
    </row>
    <row r="43" spans="1:7" ht="27" customHeight="1" x14ac:dyDescent="0.2">
      <c r="A43" s="43" t="s">
        <v>60</v>
      </c>
      <c r="B43" s="32"/>
      <c r="C43" s="33"/>
      <c r="D43" s="68">
        <v>0</v>
      </c>
      <c r="E43" s="9">
        <f>E42*D43</f>
        <v>0</v>
      </c>
      <c r="F43" s="5" t="s">
        <v>8</v>
      </c>
      <c r="G43" s="2"/>
    </row>
    <row r="44" spans="1:7" ht="27.95" customHeight="1" x14ac:dyDescent="0.2">
      <c r="A44" s="40" t="s">
        <v>42</v>
      </c>
      <c r="B44" s="41"/>
      <c r="C44" s="41"/>
      <c r="D44" s="42"/>
      <c r="E44" s="13">
        <f>E42+E43</f>
        <v>0</v>
      </c>
      <c r="F44" s="12" t="s">
        <v>5</v>
      </c>
      <c r="G44" s="2"/>
    </row>
    <row r="45" spans="1:7" ht="27.95" customHeight="1" x14ac:dyDescent="0.2">
      <c r="A45" s="43" t="s">
        <v>61</v>
      </c>
      <c r="B45" s="32"/>
      <c r="C45" s="33"/>
      <c r="D45" s="17">
        <v>0.19</v>
      </c>
      <c r="E45" s="8">
        <f>E44*D45</f>
        <v>0</v>
      </c>
      <c r="F45" s="5" t="s">
        <v>8</v>
      </c>
      <c r="G45" s="2"/>
    </row>
    <row r="46" spans="1:7" ht="30" customHeight="1" x14ac:dyDescent="0.2">
      <c r="A46" s="40" t="s">
        <v>43</v>
      </c>
      <c r="B46" s="41"/>
      <c r="C46" s="41"/>
      <c r="D46" s="42"/>
      <c r="E46" s="13">
        <f>E44+E45</f>
        <v>0</v>
      </c>
      <c r="F46" s="12" t="s">
        <v>5</v>
      </c>
      <c r="G46" s="2"/>
    </row>
    <row r="47" spans="1:7" ht="27" customHeight="1" x14ac:dyDescent="0.2">
      <c r="A47" s="34" t="s">
        <v>44</v>
      </c>
      <c r="B47" s="35"/>
      <c r="C47" s="35"/>
      <c r="D47" s="35"/>
      <c r="E47" s="35"/>
      <c r="F47" s="36"/>
      <c r="G47" s="2"/>
    </row>
    <row r="48" spans="1:7" ht="30" customHeight="1" x14ac:dyDescent="0.2">
      <c r="A48" s="37" t="s">
        <v>45</v>
      </c>
      <c r="B48" s="38"/>
      <c r="C48" s="38"/>
      <c r="D48" s="39"/>
      <c r="E48" s="18">
        <f>E42+E16</f>
        <v>0</v>
      </c>
      <c r="F48" s="19" t="s">
        <v>5</v>
      </c>
      <c r="G48" s="2"/>
    </row>
    <row r="49" spans="1:7" ht="27" customHeight="1" x14ac:dyDescent="0.2">
      <c r="A49" s="31" t="s">
        <v>20</v>
      </c>
      <c r="B49" s="32"/>
      <c r="C49" s="33"/>
      <c r="D49" s="68">
        <v>0</v>
      </c>
      <c r="E49" s="9">
        <f>E48*D49</f>
        <v>0</v>
      </c>
      <c r="F49" s="5" t="s">
        <v>8</v>
      </c>
      <c r="G49" s="2"/>
    </row>
    <row r="50" spans="1:7" ht="27.95" customHeight="1" x14ac:dyDescent="0.2">
      <c r="A50" s="37" t="s">
        <v>46</v>
      </c>
      <c r="B50" s="38"/>
      <c r="C50" s="38"/>
      <c r="D50" s="39"/>
      <c r="E50" s="18">
        <f>E48+E49</f>
        <v>0</v>
      </c>
      <c r="F50" s="19" t="s">
        <v>5</v>
      </c>
      <c r="G50" s="2"/>
    </row>
    <row r="51" spans="1:7" ht="27.95" customHeight="1" x14ac:dyDescent="0.2">
      <c r="A51" s="31" t="s">
        <v>22</v>
      </c>
      <c r="B51" s="32"/>
      <c r="C51" s="33"/>
      <c r="D51" s="17">
        <v>0.19</v>
      </c>
      <c r="E51" s="8">
        <f>E50*D51</f>
        <v>0</v>
      </c>
      <c r="F51" s="5" t="s">
        <v>8</v>
      </c>
      <c r="G51" s="2"/>
    </row>
    <row r="52" spans="1:7" ht="27.75" customHeight="1" x14ac:dyDescent="0.2">
      <c r="A52" s="37" t="s">
        <v>47</v>
      </c>
      <c r="B52" s="38"/>
      <c r="C52" s="38"/>
      <c r="D52" s="39"/>
      <c r="E52" s="18">
        <f>E50+E51</f>
        <v>0</v>
      </c>
      <c r="F52" s="19" t="s">
        <v>5</v>
      </c>
      <c r="G52" s="2"/>
    </row>
    <row r="53" spans="1:7" ht="29.85" customHeight="1" x14ac:dyDescent="0.2">
      <c r="A53" s="2"/>
      <c r="B53" s="2"/>
      <c r="C53" s="2"/>
      <c r="D53" s="2"/>
      <c r="E53" s="2"/>
      <c r="F53" s="2"/>
      <c r="G53" s="2"/>
    </row>
    <row r="54" spans="1:7" ht="36.950000000000003" customHeight="1" x14ac:dyDescent="0.2">
      <c r="A54" s="4"/>
      <c r="B54" s="6"/>
      <c r="C54" s="4"/>
      <c r="D54" s="4"/>
      <c r="E54" s="4"/>
      <c r="F54" s="4"/>
      <c r="G54" s="4"/>
    </row>
    <row r="55" spans="1:7" ht="35.450000000000003" customHeight="1" x14ac:dyDescent="0.2">
      <c r="A55" s="28" t="s">
        <v>48</v>
      </c>
      <c r="B55" s="28"/>
      <c r="C55" s="28"/>
      <c r="D55" s="28"/>
      <c r="E55" s="28"/>
      <c r="F55" s="28"/>
      <c r="G55" s="28"/>
    </row>
    <row r="56" spans="1:7" ht="39.75" customHeight="1" x14ac:dyDescent="0.2">
      <c r="A56" s="4"/>
      <c r="B56" s="29"/>
      <c r="C56" s="29"/>
      <c r="D56" s="29"/>
      <c r="E56" s="4"/>
      <c r="F56" s="4"/>
      <c r="G56" s="4"/>
    </row>
    <row r="57" spans="1:7" ht="13.5" customHeight="1" x14ac:dyDescent="0.2">
      <c r="A57" s="30" t="s">
        <v>49</v>
      </c>
      <c r="B57" s="30"/>
      <c r="C57" s="30"/>
      <c r="D57" s="30"/>
      <c r="E57" s="30"/>
      <c r="F57" s="30"/>
      <c r="G57" s="30"/>
    </row>
  </sheetData>
  <sheetProtection algorithmName="SHA-512" hashValue="c+obSqqJ8slo9XAqdUki8yj+PlZH41zkBA6rtcA7SvtJKNpfOWBk4GSWnCUdmHSFP562KchTWgO/vPPO51/Nnw==" saltValue="gpN2jBNIOrwmbKZfIIw2Ew==" spinCount="100000" sheet="1" objects="1" scenarios="1"/>
  <protectedRanges>
    <protectedRange sqref="E7 E8 D9 E11 E12 D13 E15 D17 E24 E25 E26 E27 E28 E29 D30 E32 E33 E34 E35 E36 E37 D38 D40 D43 D49 B54 B56:D56" name="Bereich1"/>
  </protectedRanges>
  <mergeCells count="54">
    <mergeCell ref="A1:F1"/>
    <mergeCell ref="A2:F2"/>
    <mergeCell ref="A3:G3"/>
    <mergeCell ref="A4:G4"/>
    <mergeCell ref="B5:C5"/>
    <mergeCell ref="B6:D6"/>
    <mergeCell ref="B7:D7"/>
    <mergeCell ref="B8:D8"/>
    <mergeCell ref="B9:C9"/>
    <mergeCell ref="B10:D10"/>
    <mergeCell ref="B11:D11"/>
    <mergeCell ref="B12:D12"/>
    <mergeCell ref="B13:C13"/>
    <mergeCell ref="B14:D14"/>
    <mergeCell ref="B15:C15"/>
    <mergeCell ref="A16:D16"/>
    <mergeCell ref="A17:C17"/>
    <mergeCell ref="A18:D18"/>
    <mergeCell ref="A19:C19"/>
    <mergeCell ref="A20:D20"/>
    <mergeCell ref="B21:C21"/>
    <mergeCell ref="A22:F22"/>
    <mergeCell ref="B23:D23"/>
    <mergeCell ref="B24:D24"/>
    <mergeCell ref="B25:D25"/>
    <mergeCell ref="B26:D26"/>
    <mergeCell ref="B27:D27"/>
    <mergeCell ref="B28:D28"/>
    <mergeCell ref="B30:C30"/>
    <mergeCell ref="B31:D31"/>
    <mergeCell ref="B41:C41"/>
    <mergeCell ref="A52:D52"/>
    <mergeCell ref="B32:D32"/>
    <mergeCell ref="B33:D33"/>
    <mergeCell ref="B34:D34"/>
    <mergeCell ref="B35:D35"/>
    <mergeCell ref="B36:D36"/>
    <mergeCell ref="B40:C40"/>
    <mergeCell ref="A55:G55"/>
    <mergeCell ref="B56:D56"/>
    <mergeCell ref="A57:G57"/>
    <mergeCell ref="B29:D29"/>
    <mergeCell ref="B37:D37"/>
    <mergeCell ref="A47:F47"/>
    <mergeCell ref="A48:D48"/>
    <mergeCell ref="A49:C49"/>
    <mergeCell ref="A50:D50"/>
    <mergeCell ref="A51:C51"/>
    <mergeCell ref="A42:D42"/>
    <mergeCell ref="A43:C43"/>
    <mergeCell ref="A44:D44"/>
    <mergeCell ref="A45:C45"/>
    <mergeCell ref="A46:D46"/>
    <mergeCell ref="B38:C38"/>
  </mergeCells>
  <phoneticPr fontId="16" type="noConversion"/>
  <pageMargins left="0.7" right="0.7" top="0.75" bottom="0.75" header="0.3" footer="0.3"/>
  <pageSetup paperSize="9" scale="78" fitToHeight="0" orientation="portrait" r:id="rId1"/>
  <rowBreaks count="2" manualBreakCount="2">
    <brk id="20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Angebotswertung</dc:title>
  <dc:subject>Verkehr</dc:subject>
  <dc:creator>CIonescu</dc:creator>
  <cp:lastModifiedBy>Marcel Breden</cp:lastModifiedBy>
  <cp:lastPrinted>2026-02-06T09:53:04Z</cp:lastPrinted>
  <dcterms:created xsi:type="dcterms:W3CDTF">2026-02-02T12:40:19Z</dcterms:created>
  <dcterms:modified xsi:type="dcterms:W3CDTF">2026-02-06T10:22:21Z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2023-07-07T00:00:00Z</vt:filetime>
  </property>
  <property fmtid="{D5CDD505-2E9C-101B-9397-08002B2CF9AE}" pid="3" name="Creator">
    <vt:lpwstr>Acrobat PDFMaker 20 für Excel</vt:lpwstr>
  </property>
  <property fmtid="{D5CDD505-2E9C-101B-9397-08002B2CF9AE}" pid="4" name="LastSaved">
    <vt:filetime>2026-02-02T00:00:00Z</vt:filetime>
  </property>
  <property fmtid="{D5CDD505-2E9C-101B-9397-08002B2CF9AE}" pid="5" name="Producer">
    <vt:lpwstr>Adobe PDF Library 20.5.3</vt:lpwstr>
  </property>
</Properties>
</file>